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4.jpg" ContentType="image/jpe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třelba\jcks_css\soutěže\KS Dětské soutěže\2022\"/>
    </mc:Choice>
  </mc:AlternateContent>
  <xr:revisionPtr revIDLastSave="0" documentId="13_ncr:1_{5ACB33B0-94D8-4056-B173-082FB3EC2979}" xr6:coauthVersionLast="47" xr6:coauthVersionMax="47" xr10:uidLastSave="{00000000-0000-0000-0000-000000000000}"/>
  <bookViews>
    <workbookView xWindow="28755" yWindow="0" windowWidth="21210" windowHeight="21000" xr2:uid="{00000000-000D-0000-FFFF-FFFF00000000}"/>
  </bookViews>
  <sheets>
    <sheet name="List1" sheetId="253" r:id="rId1"/>
    <sheet name="VzPu_do 12 let" sheetId="249" r:id="rId2"/>
    <sheet name="VzPu do 14 let" sheetId="250" r:id="rId3"/>
    <sheet name="VzPu s oporou" sheetId="251" r:id="rId4"/>
  </sheets>
  <definedNames>
    <definedName name="_xlnm._FilterDatabase" localSheetId="1" hidden="1">'VzPu_do 12 let'!$A$11:$L$22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251" l="1"/>
  <c r="K21" i="251"/>
  <c r="K12" i="250"/>
  <c r="K16" i="250"/>
  <c r="K18" i="250"/>
  <c r="K24" i="251"/>
  <c r="K17" i="251"/>
  <c r="K28" i="251"/>
  <c r="K20" i="251"/>
  <c r="K22" i="251"/>
  <c r="K27" i="251"/>
  <c r="K26" i="251"/>
  <c r="K19" i="251"/>
  <c r="K18" i="251"/>
  <c r="K22" i="250"/>
  <c r="K21" i="250"/>
  <c r="K19" i="250"/>
  <c r="K13" i="250"/>
  <c r="K11" i="250"/>
  <c r="K14" i="250"/>
  <c r="K15" i="250"/>
  <c r="K17" i="250"/>
  <c r="K12" i="249"/>
  <c r="K17" i="249"/>
  <c r="K16" i="249"/>
  <c r="K19" i="249"/>
  <c r="K14" i="249"/>
  <c r="K20" i="249"/>
  <c r="K11" i="249"/>
  <c r="K18" i="249"/>
  <c r="K13" i="249"/>
  <c r="K15" i="249"/>
  <c r="K12" i="251"/>
  <c r="K14" i="251"/>
  <c r="K16" i="251"/>
  <c r="K13" i="251" l="1"/>
  <c r="K23" i="251" l="1"/>
  <c r="K20" i="250"/>
  <c r="K21" i="249" l="1"/>
  <c r="K15" i="251"/>
  <c r="K11" i="251"/>
</calcChain>
</file>

<file path=xl/sharedStrings.xml><?xml version="1.0" encoding="utf-8"?>
<sst xmlns="http://schemas.openxmlformats.org/spreadsheetml/2006/main" count="292" uniqueCount="154">
  <si>
    <t>VÝSLEDKOVÁ  LISTINA</t>
  </si>
  <si>
    <t>Název soutěže :</t>
  </si>
  <si>
    <t>Pořadatel :</t>
  </si>
  <si>
    <t>Místo konání :</t>
  </si>
  <si>
    <t>Datum konání :</t>
  </si>
  <si>
    <t>Disciplina :</t>
  </si>
  <si>
    <t>Pořadí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</si>
  <si>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</si>
  <si>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</si>
  <si>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</si>
  <si>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</si>
  <si>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</si>
  <si>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</si>
  <si>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</si>
  <si>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</si>
  <si>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Celkem</t>
  </si>
  <si>
    <t>nar.</t>
  </si>
  <si>
    <t>člena</t>
  </si>
  <si>
    <t>SSK</t>
  </si>
  <si>
    <t>Voldán Petr  A 0130</t>
  </si>
  <si>
    <t>VzPu 30 ran - do 12 let</t>
  </si>
  <si>
    <t>VzPu 30 ran - do 14 let</t>
  </si>
  <si>
    <t>St.č.</t>
  </si>
  <si>
    <t>VzPu 30 ran s oporou</t>
  </si>
  <si>
    <t>SSK Stromovka České Budějovice</t>
  </si>
  <si>
    <t>Borek u Českých Budějovic</t>
  </si>
  <si>
    <t>SSK Stromovka České Budějovice 0301</t>
  </si>
  <si>
    <t>Hlavní rozhodčí :</t>
  </si>
  <si>
    <t>Start.</t>
  </si>
  <si>
    <t>číslo</t>
  </si>
  <si>
    <t>301</t>
  </si>
  <si>
    <t>SSK Stromovka České Budějovice  0301</t>
  </si>
  <si>
    <t xml:space="preserve"> </t>
  </si>
  <si>
    <t>„Tento Projekt je spolufinancován Statutárním městem České Budějovice“</t>
  </si>
  <si>
    <t>Výsledková listina</t>
  </si>
  <si>
    <t>VzPu 30 do 12 let</t>
  </si>
  <si>
    <t>VzPu 30 do 14 let</t>
  </si>
  <si>
    <t>VzPu 30 s oporou</t>
  </si>
  <si>
    <t>Zpět</t>
  </si>
  <si>
    <t xml:space="preserve">  </t>
  </si>
  <si>
    <t>KŮRA Jan</t>
  </si>
  <si>
    <t>43792</t>
  </si>
  <si>
    <t>CHRT Lukáš</t>
  </si>
  <si>
    <t>ČERVENÝ Jakub</t>
  </si>
  <si>
    <t>BŘEČKA Marek</t>
  </si>
  <si>
    <t>VOJVODÍK Viktor</t>
  </si>
  <si>
    <t>HUBÁČEK Josef</t>
  </si>
  <si>
    <t>HAUFF Matyáš</t>
  </si>
  <si>
    <t>HAVELKA Lukáš</t>
  </si>
  <si>
    <t>MěDM Vlašim</t>
  </si>
  <si>
    <t>1</t>
  </si>
  <si>
    <t>3</t>
  </si>
  <si>
    <t>7</t>
  </si>
  <si>
    <t>9</t>
  </si>
  <si>
    <t>11</t>
  </si>
  <si>
    <t>VOPALECKÝ Lukáš</t>
  </si>
  <si>
    <t>19</t>
  </si>
  <si>
    <t>ŠŤASTNÁ Monika</t>
  </si>
  <si>
    <t>SSK Černovice</t>
  </si>
  <si>
    <t>BRABEC Matěj</t>
  </si>
  <si>
    <t>28</t>
  </si>
  <si>
    <t>BAŠTOVÁ Anežka</t>
  </si>
  <si>
    <t>29</t>
  </si>
  <si>
    <t>TATKOVÁ Anna</t>
  </si>
  <si>
    <t>4</t>
  </si>
  <si>
    <t>14</t>
  </si>
  <si>
    <t>JANDA Matyáš</t>
  </si>
  <si>
    <t>17</t>
  </si>
  <si>
    <t>2</t>
  </si>
  <si>
    <t>5</t>
  </si>
  <si>
    <t>8</t>
  </si>
  <si>
    <t>10</t>
  </si>
  <si>
    <t>NOVÁKOVÁ Julieta</t>
  </si>
  <si>
    <t>12</t>
  </si>
  <si>
    <t>15</t>
  </si>
  <si>
    <t>18</t>
  </si>
  <si>
    <t>KRUTKÝ Petr</t>
  </si>
  <si>
    <t>21</t>
  </si>
  <si>
    <t>22</t>
  </si>
  <si>
    <t>23</t>
  </si>
  <si>
    <t>25</t>
  </si>
  <si>
    <t>FILIP Alexandr</t>
  </si>
  <si>
    <t>RAZESBERGER Ondřej</t>
  </si>
  <si>
    <t>Velikonoční střílení</t>
  </si>
  <si>
    <t>Borek 19.3.2022</t>
  </si>
  <si>
    <t>Velikonoční střílení 2022</t>
  </si>
  <si>
    <t xml:space="preserve"> 19.3.2022</t>
  </si>
  <si>
    <t>16</t>
  </si>
  <si>
    <t>JÍLKOVÁ Veronika</t>
  </si>
  <si>
    <t>SSK Klatovy</t>
  </si>
  <si>
    <t>BRABEC Filip</t>
  </si>
  <si>
    <t>VESELÝ Filip</t>
  </si>
  <si>
    <t>ŠEDIVEC Lukáš</t>
  </si>
  <si>
    <t>26</t>
  </si>
  <si>
    <t>TURJANICA Václav</t>
  </si>
  <si>
    <t>43546</t>
  </si>
  <si>
    <t>27</t>
  </si>
  <si>
    <t>PATLEJCH Václav</t>
  </si>
  <si>
    <t>44722</t>
  </si>
  <si>
    <t>32</t>
  </si>
  <si>
    <t>ŠTĚPNIČKOVÁ Nela</t>
  </si>
  <si>
    <t>SSK Vlašim</t>
  </si>
  <si>
    <t>37</t>
  </si>
  <si>
    <t>13</t>
  </si>
  <si>
    <t>KREPS Nicolas</t>
  </si>
  <si>
    <t>JEŽEK Filip</t>
  </si>
  <si>
    <t>31</t>
  </si>
  <si>
    <t>ŠTĚPNIČKOVÁ Ema</t>
  </si>
  <si>
    <t>43718</t>
  </si>
  <si>
    <t>36</t>
  </si>
  <si>
    <t>ŠESTÁK Patrik</t>
  </si>
  <si>
    <t>38</t>
  </si>
  <si>
    <t>47</t>
  </si>
  <si>
    <t>BIDAŘ Lukáš</t>
  </si>
  <si>
    <t>44651</t>
  </si>
  <si>
    <t>44659</t>
  </si>
  <si>
    <t>ZIMANDL Pavel</t>
  </si>
  <si>
    <t>PARANIAK Jan</t>
  </si>
  <si>
    <t>BÍCOVÁ Viktorie</t>
  </si>
  <si>
    <t>39</t>
  </si>
  <si>
    <t>BENKOVSKÝ Filip</t>
  </si>
  <si>
    <t>40</t>
  </si>
  <si>
    <t>KRÁL Václav</t>
  </si>
  <si>
    <t>43</t>
  </si>
  <si>
    <t>FIALKA Matyáš</t>
  </si>
  <si>
    <t>44</t>
  </si>
  <si>
    <t>HRDLICA Vojtěch</t>
  </si>
  <si>
    <t>45</t>
  </si>
  <si>
    <t>HANUS Nikolas</t>
  </si>
  <si>
    <t>46</t>
  </si>
  <si>
    <t>KOLB Štěpán</t>
  </si>
  <si>
    <t>48</t>
  </si>
  <si>
    <t>49</t>
  </si>
  <si>
    <t>42558</t>
  </si>
  <si>
    <t>KAFKOVÁ Adéla</t>
  </si>
  <si>
    <t>43028</t>
  </si>
  <si>
    <t>50</t>
  </si>
  <si>
    <t>KOŠA František Ali</t>
  </si>
  <si>
    <t xml:space="preserve">  -2 TB    PSS 11.3.1.2</t>
  </si>
  <si>
    <t>9.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</si>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</sst>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8"/>
      <name val="Times New Roman CE"/>
      <charset val="238"/>
    </font>
    <font>
      <u/>
      <sz val="10"/>
      <color indexed="12"/>
      <name val="Arial"/>
      <family val="2"/>
      <charset val="238"/>
    </font>
    <font>
      <sz val="8"/>
      <name val="Times New Roman CE"/>
      <charset val="238"/>
    </font>
    <font>
      <b/>
      <sz val="20"/>
      <name val="Times New Roman CE"/>
      <charset val="238"/>
    </font>
    <font>
      <sz val="8"/>
      <name val="Times New Roman CE"/>
      <charset val="238"/>
    </font>
    <font>
      <b/>
      <u/>
      <sz val="12"/>
      <name val="Arial"/>
      <family val="2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sz val="8"/>
      <name val="Times New Roman CE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 CE"/>
      <charset val="238"/>
    </font>
    <font>
      <b/>
      <sz val="18"/>
      <name val="Times New Roman CE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 CE"/>
      <charset val="238"/>
    </font>
    <font>
      <b/>
      <sz val="18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16"/>
      <name val="Times New Roman CE"/>
      <charset val="238"/>
    </font>
    <font>
      <u/>
      <sz val="18"/>
      <color indexed="12"/>
      <name val="Arial"/>
      <family val="2"/>
      <charset val="238"/>
    </font>
    <font>
      <b/>
      <u/>
      <sz val="16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Font="1" applyFill="1" applyAlignment="1" applyProtection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8" fillId="0" borderId="0" xfId="0" applyNumberFormat="1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0" borderId="0" xfId="0" applyFont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4" fontId="13" fillId="0" borderId="0" xfId="0" applyNumberFormat="1" applyFont="1"/>
    <xf numFmtId="0" fontId="15" fillId="0" borderId="0" xfId="0" applyFont="1" applyAlignment="1">
      <alignment horizontal="left"/>
    </xf>
    <xf numFmtId="14" fontId="15" fillId="0" borderId="0" xfId="0" applyNumberFormat="1" applyFont="1"/>
    <xf numFmtId="49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22" fillId="0" borderId="0" xfId="0" applyFont="1"/>
    <xf numFmtId="0" fontId="19" fillId="0" borderId="0" xfId="0" applyFont="1"/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 applyProtection="1">
      <protection locked="0"/>
    </xf>
    <xf numFmtId="164" fontId="10" fillId="0" borderId="0" xfId="0" applyNumberFormat="1" applyFont="1" applyFill="1" applyBorder="1" applyAlignment="1"/>
    <xf numFmtId="0" fontId="25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/>
    <xf numFmtId="164" fontId="25" fillId="0" borderId="0" xfId="0" applyNumberFormat="1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 wrapText="1"/>
    </xf>
    <xf numFmtId="0" fontId="25" fillId="0" borderId="0" xfId="0" applyFont="1" applyFill="1" applyBorder="1" applyAlignment="1"/>
    <xf numFmtId="0" fontId="27" fillId="0" borderId="0" xfId="0" applyFont="1" applyBorder="1"/>
    <xf numFmtId="0" fontId="27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10" fillId="0" borderId="0" xfId="0" applyNumberFormat="1" applyFont="1"/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Fill="1" applyBorder="1" applyAlignment="1"/>
    <xf numFmtId="164" fontId="27" fillId="0" borderId="0" xfId="0" applyNumberFormat="1" applyFont="1" applyFill="1" applyBorder="1" applyAlignment="1"/>
    <xf numFmtId="0" fontId="28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164" fontId="25" fillId="0" borderId="0" xfId="0" applyNumberFormat="1" applyFont="1" applyAlignment="1">
      <alignment horizontal="center"/>
    </xf>
    <xf numFmtId="0" fontId="29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Alignment="1"/>
    <xf numFmtId="0" fontId="24" fillId="0" borderId="0" xfId="1" applyFont="1" applyAlignment="1" applyProtection="1">
      <alignment horizontal="center"/>
    </xf>
    <xf numFmtId="0" fontId="18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1" applyFont="1" applyAlignment="1" applyProtection="1"/>
    <xf numFmtId="0" fontId="23" fillId="3" borderId="0" xfId="1" applyFont="1" applyFill="1" applyAlignment="1" applyProtection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9525</xdr:rowOff>
    </xdr:from>
    <xdr:to>
      <xdr:col>1</xdr:col>
      <xdr:colOff>514349</xdr:colOff>
      <xdr:row>4</xdr:row>
      <xdr:rowOff>356335</xdr:rowOff>
    </xdr:to>
    <xdr:pic>
      <xdr:nvPicPr>
        <xdr:cNvPr id="2" name="Picture 1" descr="css-300">
          <a:extLst>
            <a:ext uri="{FF2B5EF4-FFF2-40B4-BE49-F238E27FC236}">
              <a16:creationId xmlns:a16="http://schemas.microsoft.com/office/drawing/2014/main" id="{3DC180B2-6F23-4BD1-91B2-5CB50F3A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9525"/>
          <a:ext cx="1038225" cy="129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60853</xdr:rowOff>
    </xdr:from>
    <xdr:to>
      <xdr:col>11</xdr:col>
      <xdr:colOff>400050</xdr:colOff>
      <xdr:row>45</xdr:row>
      <xdr:rowOff>60324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437E522-5C69-4020-BB0A-307CDCF34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5804428"/>
          <a:ext cx="5934075" cy="4285721"/>
        </a:xfrm>
        <a:prstGeom prst="rect">
          <a:avLst/>
        </a:prstGeom>
      </xdr:spPr>
    </xdr:pic>
    <xdr:clientData/>
  </xdr:twoCellAnchor>
  <xdr:twoCellAnchor editAs="oneCell">
    <xdr:from>
      <xdr:col>10</xdr:col>
      <xdr:colOff>38099</xdr:colOff>
      <xdr:row>1</xdr:row>
      <xdr:rowOff>19049</xdr:rowOff>
    </xdr:from>
    <xdr:to>
      <xdr:col>12</xdr:col>
      <xdr:colOff>66674</xdr:colOff>
      <xdr:row>4</xdr:row>
      <xdr:rowOff>304799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F887F13-19D2-41D8-91D6-AAD48B835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4" y="161924"/>
          <a:ext cx="1095375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47</xdr:row>
      <xdr:rowOff>28575</xdr:rowOff>
    </xdr:from>
    <xdr:to>
      <xdr:col>11</xdr:col>
      <xdr:colOff>523875</xdr:colOff>
      <xdr:row>52</xdr:row>
      <xdr:rowOff>80679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48E4F29-E86A-43EB-8DB5-F9F7BC0C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039225"/>
          <a:ext cx="6543675" cy="766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F9C0D-F4D2-49D6-964B-97297318B308}">
  <sheetPr>
    <pageSetUpPr fitToPage="1"/>
  </sheetPr>
  <dimension ref="C2:M21"/>
  <sheetViews>
    <sheetView tabSelected="1" workbookViewId="0">
      <selection activeCell="O22" sqref="O22"/>
    </sheetView>
  </sheetViews>
  <sheetFormatPr defaultRowHeight="11.25" x14ac:dyDescent="0.2"/>
  <cols>
    <col min="9" max="9" width="9.33203125" style="37"/>
    <col min="10" max="10" width="12.83203125" customWidth="1"/>
    <col min="266" max="266" width="12.83203125" customWidth="1"/>
    <col min="522" max="522" width="12.83203125" customWidth="1"/>
    <col min="778" max="778" width="12.83203125" customWidth="1"/>
    <col min="1034" max="1034" width="12.83203125" customWidth="1"/>
    <col min="1290" max="1290" width="12.83203125" customWidth="1"/>
    <col min="1546" max="1546" width="12.83203125" customWidth="1"/>
    <col min="1802" max="1802" width="12.83203125" customWidth="1"/>
    <col min="2058" max="2058" width="12.83203125" customWidth="1"/>
    <col min="2314" max="2314" width="12.83203125" customWidth="1"/>
    <col min="2570" max="2570" width="12.83203125" customWidth="1"/>
    <col min="2826" max="2826" width="12.83203125" customWidth="1"/>
    <col min="3082" max="3082" width="12.83203125" customWidth="1"/>
    <col min="3338" max="3338" width="12.83203125" customWidth="1"/>
    <col min="3594" max="3594" width="12.83203125" customWidth="1"/>
    <col min="3850" max="3850" width="12.83203125" customWidth="1"/>
    <col min="4106" max="4106" width="12.83203125" customWidth="1"/>
    <col min="4362" max="4362" width="12.83203125" customWidth="1"/>
    <col min="4618" max="4618" width="12.83203125" customWidth="1"/>
    <col min="4874" max="4874" width="12.83203125" customWidth="1"/>
    <col min="5130" max="5130" width="12.83203125" customWidth="1"/>
    <col min="5386" max="5386" width="12.83203125" customWidth="1"/>
    <col min="5642" max="5642" width="12.83203125" customWidth="1"/>
    <col min="5898" max="5898" width="12.83203125" customWidth="1"/>
    <col min="6154" max="6154" width="12.83203125" customWidth="1"/>
    <col min="6410" max="6410" width="12.83203125" customWidth="1"/>
    <col min="6666" max="6666" width="12.83203125" customWidth="1"/>
    <col min="6922" max="6922" width="12.83203125" customWidth="1"/>
    <col min="7178" max="7178" width="12.83203125" customWidth="1"/>
    <col min="7434" max="7434" width="12.83203125" customWidth="1"/>
    <col min="7690" max="7690" width="12.83203125" customWidth="1"/>
    <col min="7946" max="7946" width="12.83203125" customWidth="1"/>
    <col min="8202" max="8202" width="12.83203125" customWidth="1"/>
    <col min="8458" max="8458" width="12.83203125" customWidth="1"/>
    <col min="8714" max="8714" width="12.83203125" customWidth="1"/>
    <col min="8970" max="8970" width="12.83203125" customWidth="1"/>
    <col min="9226" max="9226" width="12.83203125" customWidth="1"/>
    <col min="9482" max="9482" width="12.83203125" customWidth="1"/>
    <col min="9738" max="9738" width="12.83203125" customWidth="1"/>
    <col min="9994" max="9994" width="12.83203125" customWidth="1"/>
    <col min="10250" max="10250" width="12.83203125" customWidth="1"/>
    <col min="10506" max="10506" width="12.83203125" customWidth="1"/>
    <col min="10762" max="10762" width="12.83203125" customWidth="1"/>
    <col min="11018" max="11018" width="12.83203125" customWidth="1"/>
    <col min="11274" max="11274" width="12.83203125" customWidth="1"/>
    <col min="11530" max="11530" width="12.83203125" customWidth="1"/>
    <col min="11786" max="11786" width="12.83203125" customWidth="1"/>
    <col min="12042" max="12042" width="12.83203125" customWidth="1"/>
    <col min="12298" max="12298" width="12.83203125" customWidth="1"/>
    <col min="12554" max="12554" width="12.83203125" customWidth="1"/>
    <col min="12810" max="12810" width="12.83203125" customWidth="1"/>
    <col min="13066" max="13066" width="12.83203125" customWidth="1"/>
    <col min="13322" max="13322" width="12.83203125" customWidth="1"/>
    <col min="13578" max="13578" width="12.83203125" customWidth="1"/>
    <col min="13834" max="13834" width="12.83203125" customWidth="1"/>
    <col min="14090" max="14090" width="12.83203125" customWidth="1"/>
    <col min="14346" max="14346" width="12.83203125" customWidth="1"/>
    <col min="14602" max="14602" width="12.83203125" customWidth="1"/>
    <col min="14858" max="14858" width="12.83203125" customWidth="1"/>
    <col min="15114" max="15114" width="12.83203125" customWidth="1"/>
    <col min="15370" max="15370" width="12.83203125" customWidth="1"/>
    <col min="15626" max="15626" width="12.83203125" customWidth="1"/>
    <col min="15882" max="15882" width="12.83203125" customWidth="1"/>
    <col min="16138" max="16138" width="12.83203125" customWidth="1"/>
  </cols>
  <sheetData>
    <row r="2" spans="3:13" ht="22.5" x14ac:dyDescent="0.3">
      <c r="C2" s="76" t="s">
        <v>31</v>
      </c>
      <c r="D2" s="76"/>
      <c r="E2" s="76"/>
      <c r="F2" s="76"/>
      <c r="G2" s="76"/>
      <c r="H2" s="76"/>
      <c r="I2" s="76"/>
      <c r="J2" s="76"/>
    </row>
    <row r="4" spans="3:13" ht="30" x14ac:dyDescent="0.4">
      <c r="C4" s="77" t="s">
        <v>83</v>
      </c>
      <c r="D4" s="78"/>
      <c r="E4" s="78"/>
      <c r="F4" s="78"/>
      <c r="G4" s="78"/>
      <c r="H4" s="78"/>
      <c r="I4" s="78"/>
      <c r="J4" s="78"/>
    </row>
    <row r="5" spans="3:13" ht="30" x14ac:dyDescent="0.4">
      <c r="C5" s="77" t="s">
        <v>32</v>
      </c>
      <c r="D5" s="78"/>
      <c r="E5" s="78"/>
      <c r="F5" s="78"/>
      <c r="G5" s="78"/>
      <c r="H5" s="78"/>
      <c r="I5" s="78"/>
      <c r="J5" s="78"/>
    </row>
    <row r="6" spans="3:13" s="35" customFormat="1" ht="48" customHeight="1" x14ac:dyDescent="0.3">
      <c r="C6" s="80" t="s">
        <v>33</v>
      </c>
      <c r="D6" s="81"/>
      <c r="E6" s="81"/>
      <c r="F6" s="81"/>
      <c r="G6" s="81"/>
      <c r="H6" s="81"/>
      <c r="I6" s="81"/>
      <c r="J6" s="81"/>
    </row>
    <row r="7" spans="3:13" ht="22.5" x14ac:dyDescent="0.3">
      <c r="F7" s="36"/>
    </row>
    <row r="8" spans="3:13" ht="25.5" x14ac:dyDescent="0.35">
      <c r="C8" s="82" t="s">
        <v>84</v>
      </c>
      <c r="D8" s="82"/>
      <c r="E8" s="82"/>
      <c r="F8" s="82"/>
      <c r="G8" s="82"/>
      <c r="H8" s="82"/>
      <c r="I8" s="82"/>
      <c r="J8" s="82"/>
    </row>
    <row r="9" spans="3:13" ht="20.25" x14ac:dyDescent="0.3">
      <c r="F9" s="38" t="s">
        <v>32</v>
      </c>
    </row>
    <row r="10" spans="3:13" x14ac:dyDescent="0.2">
      <c r="F10" s="39"/>
    </row>
    <row r="11" spans="3:13" ht="45" x14ac:dyDescent="0.6">
      <c r="C11" s="83" t="s">
        <v>34</v>
      </c>
      <c r="D11" s="78"/>
      <c r="E11" s="78"/>
      <c r="F11" s="78"/>
      <c r="G11" s="78"/>
      <c r="H11" s="78"/>
      <c r="I11" s="78"/>
      <c r="J11" s="78"/>
      <c r="M11" t="s">
        <v>32</v>
      </c>
    </row>
    <row r="13" spans="3:13" s="40" customFormat="1" ht="20.25" x14ac:dyDescent="0.3">
      <c r="C13" s="79" t="s">
        <v>35</v>
      </c>
      <c r="D13" s="84"/>
      <c r="E13" s="84"/>
      <c r="F13" s="84"/>
      <c r="G13" s="84"/>
      <c r="H13" s="84"/>
      <c r="I13" s="84"/>
      <c r="J13" s="84"/>
    </row>
    <row r="14" spans="3:13" s="40" customFormat="1" ht="20.25" x14ac:dyDescent="0.3">
      <c r="C14" s="79" t="s">
        <v>36</v>
      </c>
      <c r="D14" s="84"/>
      <c r="E14" s="84"/>
      <c r="F14" s="84"/>
      <c r="G14" s="84"/>
      <c r="H14" s="84"/>
      <c r="I14" s="84"/>
      <c r="J14" s="84"/>
    </row>
    <row r="15" spans="3:13" s="41" customFormat="1" ht="20.25" x14ac:dyDescent="0.3">
      <c r="C15" s="79" t="s">
        <v>37</v>
      </c>
      <c r="D15" s="79"/>
      <c r="E15" s="79"/>
      <c r="F15" s="79"/>
      <c r="G15" s="79"/>
      <c r="H15" s="79"/>
      <c r="I15" s="79"/>
      <c r="J15" s="79"/>
    </row>
    <row r="18" spans="6:7" x14ac:dyDescent="0.2">
      <c r="F18" t="s">
        <v>32</v>
      </c>
    </row>
    <row r="19" spans="6:7" x14ac:dyDescent="0.2">
      <c r="G19" t="s">
        <v>32</v>
      </c>
    </row>
    <row r="20" spans="6:7" x14ac:dyDescent="0.2">
      <c r="F20" t="s">
        <v>32</v>
      </c>
    </row>
    <row r="21" spans="6:7" x14ac:dyDescent="0.2">
      <c r="F21" t="s">
        <v>39</v>
      </c>
    </row>
  </sheetData>
  <mergeCells count="9">
    <mergeCell ref="C2:J2"/>
    <mergeCell ref="C4:J4"/>
    <mergeCell ref="C5:J5"/>
    <mergeCell ref="C15:J15"/>
    <mergeCell ref="C6:J6"/>
    <mergeCell ref="C8:J8"/>
    <mergeCell ref="C11:J11"/>
    <mergeCell ref="C13:J13"/>
    <mergeCell ref="C14:J14"/>
  </mergeCells>
  <hyperlinks>
    <hyperlink ref="C13" location="PeRe!A1" display="Perkusní revolver" xr:uid="{3754FC3E-6FC6-4A69-9747-52E125AFBCD5}"/>
    <hyperlink ref="C13:I13" location="VzPi!A1" display="VzPi 60, 40" xr:uid="{52F106B7-245A-4017-A6D0-C872C3BD4A18}"/>
    <hyperlink ref="C14:I14" location="'VzPu desetiny'!A1" display="Vzduchová puška 60, 40  &quot;Desetiny&quot;" xr:uid="{1FF1536B-C15F-45F2-AA54-8F34683357AE}"/>
    <hyperlink ref="C14:J14" location="'VzPu do 14 let'!A1" display="VzPu 30 do 14 let" xr:uid="{5ECABA9B-902D-44DC-AE1C-DE9724EAE413}"/>
    <hyperlink ref="C13:J13" location="'VzPu_do 12 let'!A1" display="VzPu 30 do 12 let" xr:uid="{8C35279E-264B-45B1-94ED-78A941D9E439}"/>
    <hyperlink ref="C15:J15" location="'VzPu s oporou'!A1" display="VzPu 30 s oporou" xr:uid="{626ABC88-332F-496C-B735-7FBC891CA4EE}"/>
  </hyperlink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workbookViewId="0">
      <selection activeCell="O22" sqref="O22"/>
    </sheetView>
  </sheetViews>
  <sheetFormatPr defaultRowHeight="11.25" x14ac:dyDescent="0.2"/>
  <cols>
    <col min="1" max="1" width="9.33203125" style="22" customWidth="1"/>
    <col min="2" max="2" width="6.83203125" style="23" customWidth="1"/>
    <col min="3" max="3" width="32" style="22" customWidth="1"/>
    <col min="4" max="4" width="13" style="23" customWidth="1"/>
    <col min="5" max="5" width="10.83203125" style="23" customWidth="1"/>
    <col min="6" max="6" width="11.33203125" style="23" customWidth="1"/>
    <col min="7" max="7" width="43.83203125" style="22" customWidth="1"/>
    <col min="8" max="8" width="12.33203125" style="23" customWidth="1"/>
    <col min="9" max="9" width="10.6640625" style="23" customWidth="1"/>
    <col min="10" max="10" width="11.5" style="23" customWidth="1"/>
    <col min="11" max="11" width="15.6640625" style="23" customWidth="1"/>
    <col min="12" max="12" width="9.6640625" style="22" customWidth="1"/>
    <col min="13" max="16384" width="9.33203125" style="22"/>
  </cols>
  <sheetData>
    <row r="1" spans="1:12" s="8" customFormat="1" ht="25.5" x14ac:dyDescent="0.35">
      <c r="A1" s="1"/>
      <c r="B1" s="2"/>
      <c r="C1" s="1"/>
      <c r="D1" s="2"/>
      <c r="E1" s="2"/>
      <c r="F1" s="3" t="s">
        <v>0</v>
      </c>
      <c r="G1" s="4"/>
      <c r="H1" s="5"/>
      <c r="I1" s="6"/>
      <c r="J1" s="85" t="s">
        <v>38</v>
      </c>
      <c r="K1" s="85"/>
    </row>
    <row r="2" spans="1:12" s="8" customFormat="1" x14ac:dyDescent="0.2">
      <c r="B2" s="7"/>
      <c r="H2" s="7"/>
      <c r="I2" s="7"/>
      <c r="J2" s="7"/>
      <c r="K2" s="7"/>
    </row>
    <row r="3" spans="1:12" s="28" customFormat="1" ht="18.75" x14ac:dyDescent="0.3">
      <c r="A3" s="27" t="s">
        <v>1</v>
      </c>
      <c r="B3" s="29"/>
      <c r="D3" s="32" t="s">
        <v>85</v>
      </c>
      <c r="E3" s="29"/>
      <c r="F3" s="29"/>
      <c r="G3" s="27"/>
      <c r="H3" s="29"/>
      <c r="I3" s="29"/>
      <c r="J3" s="29"/>
      <c r="K3" s="29"/>
    </row>
    <row r="4" spans="1:12" s="28" customFormat="1" ht="18.75" x14ac:dyDescent="0.3">
      <c r="A4" s="27" t="s">
        <v>2</v>
      </c>
      <c r="B4" s="29"/>
      <c r="D4" s="32" t="s">
        <v>24</v>
      </c>
      <c r="E4" s="29"/>
      <c r="F4" s="29"/>
      <c r="G4" s="27"/>
      <c r="H4" s="29"/>
      <c r="I4" s="29"/>
      <c r="J4" s="29"/>
      <c r="K4" s="30"/>
    </row>
    <row r="5" spans="1:12" s="28" customFormat="1" ht="18.75" x14ac:dyDescent="0.3">
      <c r="A5" s="27" t="s">
        <v>3</v>
      </c>
      <c r="B5" s="29"/>
      <c r="D5" s="32" t="s">
        <v>25</v>
      </c>
      <c r="E5" s="29"/>
      <c r="F5" s="29"/>
      <c r="G5" s="27"/>
      <c r="H5" s="29"/>
      <c r="I5" s="29"/>
      <c r="J5" s="29"/>
      <c r="K5" s="29"/>
    </row>
    <row r="6" spans="1:12" s="28" customFormat="1" ht="18.75" x14ac:dyDescent="0.3">
      <c r="A6" s="27" t="s">
        <v>4</v>
      </c>
      <c r="B6" s="29"/>
      <c r="D6" s="33" t="s">
        <v>86</v>
      </c>
      <c r="F6" s="29"/>
      <c r="G6" s="27"/>
      <c r="H6" s="29"/>
      <c r="I6" s="29"/>
      <c r="J6" s="29"/>
      <c r="K6" s="29"/>
    </row>
    <row r="7" spans="1:12" s="10" customFormat="1" ht="15.75" x14ac:dyDescent="0.25">
      <c r="A7" s="9"/>
      <c r="B7" s="11"/>
      <c r="D7" s="13"/>
      <c r="F7" s="11"/>
      <c r="G7" s="9"/>
      <c r="H7" s="11"/>
      <c r="I7" s="11"/>
      <c r="J7" s="11"/>
      <c r="K7" s="11"/>
    </row>
    <row r="8" spans="1:12" s="28" customFormat="1" ht="19.5" thickBot="1" x14ac:dyDescent="0.35">
      <c r="A8" s="27" t="s">
        <v>5</v>
      </c>
      <c r="B8" s="29"/>
      <c r="D8" s="27" t="s">
        <v>20</v>
      </c>
      <c r="E8" s="29"/>
      <c r="F8" s="29"/>
      <c r="G8" s="27"/>
      <c r="H8" s="30"/>
      <c r="I8" s="29"/>
      <c r="J8" s="29"/>
      <c r="K8" s="29"/>
    </row>
    <row r="9" spans="1:12" s="16" customFormat="1" ht="12" x14ac:dyDescent="0.2">
      <c r="A9" s="14" t="s">
        <v>6</v>
      </c>
      <c r="B9" s="14" t="s">
        <v>28</v>
      </c>
      <c r="C9" s="15" t="s">
        <v>7</v>
      </c>
      <c r="D9" s="14" t="s">
        <v>8</v>
      </c>
      <c r="E9" s="14" t="s">
        <v>9</v>
      </c>
      <c r="F9" s="14" t="s">
        <v>10</v>
      </c>
      <c r="G9" s="15" t="s">
        <v>11</v>
      </c>
      <c r="H9" s="14" t="s">
        <v>12</v>
      </c>
      <c r="I9" s="14" t="s">
        <v>13</v>
      </c>
      <c r="J9" s="14" t="s">
        <v>14</v>
      </c>
      <c r="K9" s="14" t="s">
        <v>15</v>
      </c>
    </row>
    <row r="10" spans="1:12" s="16" customFormat="1" ht="12.75" thickBot="1" x14ac:dyDescent="0.25">
      <c r="A10" s="17"/>
      <c r="B10" s="17" t="s">
        <v>29</v>
      </c>
      <c r="C10" s="18"/>
      <c r="D10" s="17" t="s">
        <v>16</v>
      </c>
      <c r="E10" s="17" t="s">
        <v>17</v>
      </c>
      <c r="F10" s="17" t="s">
        <v>18</v>
      </c>
      <c r="G10" s="18"/>
      <c r="H10" s="17"/>
      <c r="I10" s="17"/>
      <c r="J10" s="17"/>
      <c r="K10" s="17"/>
    </row>
    <row r="11" spans="1:12" s="68" customFormat="1" ht="15.75" x14ac:dyDescent="0.25">
      <c r="A11" s="56" t="s">
        <v>12</v>
      </c>
      <c r="B11" s="48" t="s">
        <v>60</v>
      </c>
      <c r="C11" s="46" t="s">
        <v>61</v>
      </c>
      <c r="D11" s="47">
        <v>2010</v>
      </c>
      <c r="E11" s="47">
        <v>44122</v>
      </c>
      <c r="F11" s="47">
        <v>202</v>
      </c>
      <c r="G11" s="46" t="s">
        <v>58</v>
      </c>
      <c r="H11" s="57">
        <v>103.6</v>
      </c>
      <c r="I11" s="57">
        <v>102.1</v>
      </c>
      <c r="J11" s="57">
        <v>104.3</v>
      </c>
      <c r="K11" s="58">
        <f t="shared" ref="K11:K21" si="0">SUM(H11:J11)</f>
        <v>310</v>
      </c>
      <c r="L11" s="70"/>
    </row>
    <row r="12" spans="1:12" s="68" customFormat="1" ht="15.75" x14ac:dyDescent="0.25">
      <c r="A12" s="56" t="s">
        <v>13</v>
      </c>
      <c r="B12" s="48" t="s">
        <v>77</v>
      </c>
      <c r="C12" s="46" t="s">
        <v>88</v>
      </c>
      <c r="D12" s="47">
        <v>2010</v>
      </c>
      <c r="E12" s="47">
        <v>43544</v>
      </c>
      <c r="F12" s="47">
        <v>173</v>
      </c>
      <c r="G12" s="46" t="s">
        <v>89</v>
      </c>
      <c r="H12" s="57">
        <v>102.1</v>
      </c>
      <c r="I12" s="57">
        <v>103.3</v>
      </c>
      <c r="J12" s="57">
        <v>102.4</v>
      </c>
      <c r="K12" s="58">
        <f t="shared" si="0"/>
        <v>307.79999999999995</v>
      </c>
      <c r="L12" s="70"/>
    </row>
    <row r="13" spans="1:12" s="68" customFormat="1" ht="15.75" x14ac:dyDescent="0.25">
      <c r="A13" s="56" t="s">
        <v>14</v>
      </c>
      <c r="B13" s="48" t="s">
        <v>99</v>
      </c>
      <c r="C13" s="72" t="s">
        <v>100</v>
      </c>
      <c r="D13" s="47">
        <v>2011</v>
      </c>
      <c r="E13" s="47">
        <v>44166</v>
      </c>
      <c r="F13" s="47">
        <v>49</v>
      </c>
      <c r="G13" s="46" t="s">
        <v>101</v>
      </c>
      <c r="H13" s="57">
        <v>101</v>
      </c>
      <c r="I13" s="57">
        <v>101.8</v>
      </c>
      <c r="J13" s="57">
        <v>100.4</v>
      </c>
      <c r="K13" s="58">
        <f t="shared" si="0"/>
        <v>303.20000000000005</v>
      </c>
      <c r="L13" s="70"/>
    </row>
    <row r="14" spans="1:12" s="68" customFormat="1" ht="15.75" x14ac:dyDescent="0.25">
      <c r="A14" s="56" t="s">
        <v>140</v>
      </c>
      <c r="B14" s="48" t="s">
        <v>93</v>
      </c>
      <c r="C14" s="46" t="s">
        <v>94</v>
      </c>
      <c r="D14" s="47">
        <v>2010</v>
      </c>
      <c r="E14" s="50" t="s">
        <v>95</v>
      </c>
      <c r="F14" s="47">
        <v>173</v>
      </c>
      <c r="G14" s="46" t="s">
        <v>89</v>
      </c>
      <c r="H14" s="57">
        <v>100.2</v>
      </c>
      <c r="I14" s="57">
        <v>101.4</v>
      </c>
      <c r="J14" s="57">
        <v>99.9</v>
      </c>
      <c r="K14" s="58">
        <f t="shared" si="0"/>
        <v>301.5</v>
      </c>
      <c r="L14" s="70"/>
    </row>
    <row r="15" spans="1:12" s="68" customFormat="1" ht="15.75" x14ac:dyDescent="0.25">
      <c r="A15" s="56" t="s">
        <v>141</v>
      </c>
      <c r="B15" s="48" t="s">
        <v>102</v>
      </c>
      <c r="C15" s="46" t="s">
        <v>57</v>
      </c>
      <c r="D15" s="47">
        <v>2010</v>
      </c>
      <c r="E15" s="47">
        <v>43635</v>
      </c>
      <c r="F15" s="47">
        <v>202</v>
      </c>
      <c r="G15" s="46" t="s">
        <v>58</v>
      </c>
      <c r="H15" s="57">
        <v>98.4</v>
      </c>
      <c r="I15" s="57">
        <v>100.5</v>
      </c>
      <c r="J15" s="57">
        <v>101.3</v>
      </c>
      <c r="K15" s="58">
        <f t="shared" si="0"/>
        <v>300.2</v>
      </c>
      <c r="L15" s="70"/>
    </row>
    <row r="16" spans="1:12" s="68" customFormat="1" ht="15.75" x14ac:dyDescent="0.25">
      <c r="A16" s="56" t="s">
        <v>142</v>
      </c>
      <c r="B16" s="48" t="s">
        <v>79</v>
      </c>
      <c r="C16" s="46" t="s">
        <v>91</v>
      </c>
      <c r="D16" s="47">
        <v>2012</v>
      </c>
      <c r="E16" s="47">
        <v>44721</v>
      </c>
      <c r="F16" s="47">
        <v>173</v>
      </c>
      <c r="G16" s="46" t="s">
        <v>89</v>
      </c>
      <c r="H16" s="57">
        <v>103.5</v>
      </c>
      <c r="I16" s="57">
        <v>94.1</v>
      </c>
      <c r="J16" s="57">
        <v>99.1</v>
      </c>
      <c r="K16" s="58">
        <f t="shared" si="0"/>
        <v>296.7</v>
      </c>
      <c r="L16" s="70"/>
    </row>
    <row r="17" spans="1:13" s="68" customFormat="1" ht="15.75" x14ac:dyDescent="0.25">
      <c r="A17" s="56" t="s">
        <v>143</v>
      </c>
      <c r="B17" s="48" t="s">
        <v>78</v>
      </c>
      <c r="C17" s="46" t="s">
        <v>90</v>
      </c>
      <c r="D17" s="47">
        <v>2010</v>
      </c>
      <c r="E17" s="47">
        <v>44410</v>
      </c>
      <c r="F17" s="47">
        <v>173</v>
      </c>
      <c r="G17" s="46" t="s">
        <v>89</v>
      </c>
      <c r="H17" s="57">
        <v>97.4</v>
      </c>
      <c r="I17" s="57">
        <v>102.1</v>
      </c>
      <c r="J17" s="57">
        <v>96.3</v>
      </c>
      <c r="K17" s="58">
        <f t="shared" si="0"/>
        <v>295.8</v>
      </c>
      <c r="L17" s="70"/>
    </row>
    <row r="18" spans="1:13" s="68" customFormat="1" ht="15.75" x14ac:dyDescent="0.25">
      <c r="A18" s="56" t="s">
        <v>144</v>
      </c>
      <c r="B18" s="48" t="s">
        <v>62</v>
      </c>
      <c r="C18" s="46" t="s">
        <v>63</v>
      </c>
      <c r="D18" s="47">
        <v>2012</v>
      </c>
      <c r="E18" s="47">
        <v>44121</v>
      </c>
      <c r="F18" s="47">
        <v>202</v>
      </c>
      <c r="G18" s="46" t="s">
        <v>58</v>
      </c>
      <c r="H18" s="57">
        <v>100.6</v>
      </c>
      <c r="I18" s="57">
        <v>96.9</v>
      </c>
      <c r="J18" s="57">
        <v>97.3</v>
      </c>
      <c r="K18" s="58">
        <f t="shared" si="0"/>
        <v>294.8</v>
      </c>
      <c r="L18" s="70"/>
    </row>
    <row r="19" spans="1:13" s="68" customFormat="1" ht="15.75" x14ac:dyDescent="0.25">
      <c r="A19" s="56" t="s">
        <v>139</v>
      </c>
      <c r="B19" s="48" t="s">
        <v>80</v>
      </c>
      <c r="C19" s="46" t="s">
        <v>92</v>
      </c>
      <c r="D19" s="47">
        <v>2013</v>
      </c>
      <c r="E19" s="47">
        <v>44723</v>
      </c>
      <c r="F19" s="47">
        <v>173</v>
      </c>
      <c r="G19" s="46" t="s">
        <v>89</v>
      </c>
      <c r="H19" s="57">
        <v>95.8</v>
      </c>
      <c r="I19" s="57">
        <v>97.8</v>
      </c>
      <c r="J19" s="57">
        <v>98.4</v>
      </c>
      <c r="K19" s="58">
        <f t="shared" si="0"/>
        <v>292</v>
      </c>
      <c r="L19" s="70"/>
    </row>
    <row r="20" spans="1:13" s="68" customFormat="1" ht="15.75" x14ac:dyDescent="0.25">
      <c r="A20" s="56" t="s">
        <v>145</v>
      </c>
      <c r="B20" s="48" t="s">
        <v>96</v>
      </c>
      <c r="C20" s="46" t="s">
        <v>97</v>
      </c>
      <c r="D20" s="47">
        <v>2012</v>
      </c>
      <c r="E20" s="50" t="s">
        <v>98</v>
      </c>
      <c r="F20" s="47">
        <v>173</v>
      </c>
      <c r="G20" s="46" t="s">
        <v>89</v>
      </c>
      <c r="H20" s="57">
        <v>100.2</v>
      </c>
      <c r="I20" s="57">
        <v>89.1</v>
      </c>
      <c r="J20" s="57">
        <v>94.4</v>
      </c>
      <c r="K20" s="58">
        <f t="shared" si="0"/>
        <v>283.70000000000005</v>
      </c>
      <c r="L20" s="70"/>
    </row>
    <row r="21" spans="1:13" s="68" customFormat="1" ht="15.75" x14ac:dyDescent="0.25">
      <c r="A21" s="56" t="s">
        <v>146</v>
      </c>
      <c r="B21" s="48" t="s">
        <v>74</v>
      </c>
      <c r="C21" s="49" t="s">
        <v>44</v>
      </c>
      <c r="D21" s="47">
        <v>2010</v>
      </c>
      <c r="E21" s="47">
        <v>44649</v>
      </c>
      <c r="F21" s="48" t="s">
        <v>30</v>
      </c>
      <c r="G21" s="49" t="s">
        <v>24</v>
      </c>
      <c r="H21" s="57">
        <v>92.5</v>
      </c>
      <c r="I21" s="57">
        <v>95.7</v>
      </c>
      <c r="J21" s="57">
        <v>91.2</v>
      </c>
      <c r="K21" s="58">
        <f t="shared" si="0"/>
        <v>279.39999999999998</v>
      </c>
      <c r="L21" s="70"/>
    </row>
    <row r="22" spans="1:13" s="60" customFormat="1" ht="15" x14ac:dyDescent="0.25">
      <c r="A22" s="56"/>
      <c r="B22" s="48"/>
      <c r="C22" s="46"/>
      <c r="D22" s="47"/>
      <c r="E22" s="47"/>
      <c r="F22" s="47"/>
      <c r="G22" s="46"/>
      <c r="H22" s="57"/>
      <c r="I22" s="57"/>
      <c r="J22" s="57"/>
      <c r="K22" s="58"/>
      <c r="L22" s="59"/>
    </row>
    <row r="23" spans="1:13" s="54" customFormat="1" ht="14.25" x14ac:dyDescent="0.2">
      <c r="A23" s="52" t="s">
        <v>27</v>
      </c>
      <c r="B23" s="53"/>
      <c r="D23" s="52" t="s">
        <v>19</v>
      </c>
      <c r="E23" s="53"/>
      <c r="F23" s="53"/>
      <c r="H23" s="53"/>
      <c r="I23" s="53"/>
      <c r="J23" s="53"/>
      <c r="K23" s="53"/>
      <c r="L23" s="53"/>
    </row>
    <row r="24" spans="1:13" s="20" customFormat="1" ht="15.75" x14ac:dyDescent="0.25">
      <c r="B24" s="21"/>
      <c r="D24" s="21"/>
      <c r="E24" s="21"/>
      <c r="F24" s="21"/>
      <c r="H24" s="21"/>
      <c r="I24" s="21"/>
      <c r="J24" s="21"/>
      <c r="K24" s="21"/>
    </row>
    <row r="25" spans="1:13" s="20" customFormat="1" ht="15.75" x14ac:dyDescent="0.25">
      <c r="B25" s="21"/>
      <c r="D25" s="21"/>
      <c r="E25" s="21"/>
      <c r="F25" s="21"/>
      <c r="H25" s="21"/>
      <c r="I25" s="21"/>
      <c r="J25" s="21"/>
      <c r="K25" s="21"/>
      <c r="M25" s="65"/>
    </row>
    <row r="26" spans="1:13" s="20" customFormat="1" ht="15.75" x14ac:dyDescent="0.25">
      <c r="B26" s="21"/>
      <c r="D26" s="21"/>
      <c r="E26" s="21"/>
      <c r="F26" s="21"/>
      <c r="H26" s="21"/>
      <c r="I26" s="21"/>
      <c r="J26" s="21"/>
      <c r="K26" s="21"/>
    </row>
    <row r="27" spans="1:13" s="20" customFormat="1" ht="15.75" x14ac:dyDescent="0.25">
      <c r="B27" s="21"/>
      <c r="D27" s="21"/>
      <c r="E27" s="21"/>
      <c r="F27" s="21"/>
      <c r="H27" s="21"/>
      <c r="I27" s="21"/>
      <c r="J27" s="21"/>
      <c r="K27" s="21"/>
    </row>
    <row r="28" spans="1:13" s="20" customFormat="1" ht="15.75" x14ac:dyDescent="0.25">
      <c r="B28" s="21"/>
      <c r="D28" s="21"/>
      <c r="E28" s="21"/>
      <c r="F28" s="21"/>
      <c r="H28" s="21"/>
      <c r="I28" s="21"/>
      <c r="J28" s="21"/>
      <c r="K28" s="21"/>
    </row>
  </sheetData>
  <sortState xmlns:xlrd2="http://schemas.microsoft.com/office/spreadsheetml/2017/richdata2" ref="A11:M21">
    <sortCondition descending="1" ref="K11:K21"/>
    <sortCondition descending="1" ref="J11:J21"/>
  </sortState>
  <mergeCells count="1">
    <mergeCell ref="J1:K1"/>
  </mergeCells>
  <phoneticPr fontId="0" type="noConversion"/>
  <hyperlinks>
    <hyperlink ref="J1:K1" location="List1!A1" display="Zpět" xr:uid="{E1239100-538E-41DE-9E31-5F053F086287}"/>
  </hyperlink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4"/>
  <sheetViews>
    <sheetView tabSelected="1" workbookViewId="0">
      <selection activeCell="O22" sqref="O22"/>
    </sheetView>
  </sheetViews>
  <sheetFormatPr defaultRowHeight="11.25" x14ac:dyDescent="0.2"/>
  <cols>
    <col min="1" max="1" width="9.33203125" style="22" customWidth="1"/>
    <col min="2" max="2" width="6.83203125" style="23" customWidth="1"/>
    <col min="3" max="3" width="32.83203125" style="22" customWidth="1"/>
    <col min="4" max="4" width="13" style="23" customWidth="1"/>
    <col min="5" max="5" width="10.83203125" style="23" customWidth="1"/>
    <col min="6" max="6" width="11.33203125" style="23" customWidth="1"/>
    <col min="7" max="7" width="41.5" style="22" customWidth="1"/>
    <col min="8" max="8" width="11" style="23" customWidth="1"/>
    <col min="9" max="9" width="10.6640625" style="23" customWidth="1"/>
    <col min="10" max="10" width="11.5" style="23" customWidth="1"/>
    <col min="11" max="11" width="15.6640625" style="23" customWidth="1"/>
    <col min="12" max="12" width="11.5" style="22" customWidth="1"/>
    <col min="13" max="16384" width="9.33203125" style="22"/>
  </cols>
  <sheetData>
    <row r="1" spans="1:13" s="8" customFormat="1" ht="25.5" x14ac:dyDescent="0.35">
      <c r="A1" s="1"/>
      <c r="B1" s="2"/>
      <c r="C1" s="1"/>
      <c r="D1" s="2"/>
      <c r="E1" s="2"/>
      <c r="F1" s="3" t="s">
        <v>0</v>
      </c>
      <c r="G1" s="4"/>
      <c r="H1" s="5"/>
      <c r="I1" s="6"/>
      <c r="J1" s="85" t="s">
        <v>38</v>
      </c>
      <c r="K1" s="85"/>
    </row>
    <row r="2" spans="1:13" s="8" customFormat="1" x14ac:dyDescent="0.2">
      <c r="B2" s="7"/>
      <c r="H2" s="7"/>
      <c r="I2" s="7"/>
      <c r="J2" s="7"/>
      <c r="K2" s="7"/>
    </row>
    <row r="3" spans="1:13" s="28" customFormat="1" ht="18.75" x14ac:dyDescent="0.3">
      <c r="A3" s="27" t="s">
        <v>1</v>
      </c>
      <c r="B3" s="29"/>
      <c r="D3" s="32" t="s">
        <v>85</v>
      </c>
      <c r="E3" s="29"/>
      <c r="F3" s="29"/>
      <c r="G3" s="27"/>
      <c r="H3" s="29"/>
      <c r="I3" s="29"/>
      <c r="J3" s="29"/>
      <c r="K3" s="29"/>
    </row>
    <row r="4" spans="1:13" s="28" customFormat="1" ht="18.75" x14ac:dyDescent="0.3">
      <c r="A4" s="27" t="s">
        <v>2</v>
      </c>
      <c r="B4" s="29"/>
      <c r="D4" s="32" t="s">
        <v>24</v>
      </c>
      <c r="E4" s="29"/>
      <c r="F4" s="29"/>
      <c r="G4" s="27"/>
      <c r="H4" s="29"/>
      <c r="I4" s="29"/>
      <c r="J4" s="29"/>
      <c r="K4" s="30"/>
    </row>
    <row r="5" spans="1:13" s="28" customFormat="1" ht="18.75" x14ac:dyDescent="0.3">
      <c r="A5" s="27" t="s">
        <v>3</v>
      </c>
      <c r="B5" s="29"/>
      <c r="D5" s="32" t="s">
        <v>25</v>
      </c>
      <c r="E5" s="29"/>
      <c r="F5" s="29"/>
      <c r="G5" s="27"/>
      <c r="H5" s="29"/>
      <c r="I5" s="29"/>
      <c r="J5" s="29"/>
      <c r="K5" s="29"/>
    </row>
    <row r="6" spans="1:13" s="28" customFormat="1" ht="18.75" x14ac:dyDescent="0.3">
      <c r="A6" s="27" t="s">
        <v>4</v>
      </c>
      <c r="B6" s="29"/>
      <c r="D6" s="33" t="s">
        <v>86</v>
      </c>
      <c r="F6" s="29"/>
      <c r="G6" s="27"/>
      <c r="H6" s="29"/>
      <c r="I6" s="29"/>
      <c r="J6" s="29"/>
      <c r="K6" s="29"/>
    </row>
    <row r="7" spans="1:13" s="28" customFormat="1" ht="18.75" x14ac:dyDescent="0.3">
      <c r="A7" s="27"/>
      <c r="B7" s="29"/>
      <c r="D7" s="31"/>
      <c r="F7" s="29"/>
      <c r="G7" s="27"/>
      <c r="H7" s="29"/>
      <c r="I7" s="29"/>
      <c r="J7" s="29"/>
      <c r="K7" s="29"/>
    </row>
    <row r="8" spans="1:13" s="28" customFormat="1" ht="19.5" thickBot="1" x14ac:dyDescent="0.35">
      <c r="A8" s="27" t="s">
        <v>5</v>
      </c>
      <c r="B8" s="29"/>
      <c r="D8" s="27" t="s">
        <v>21</v>
      </c>
      <c r="E8" s="29"/>
      <c r="F8" s="29"/>
      <c r="G8" s="27"/>
      <c r="H8" s="30"/>
      <c r="I8" s="29"/>
      <c r="J8" s="29"/>
      <c r="K8" s="29"/>
    </row>
    <row r="9" spans="1:13" s="16" customFormat="1" ht="12" x14ac:dyDescent="0.2">
      <c r="A9" s="14" t="s">
        <v>6</v>
      </c>
      <c r="B9" s="14" t="s">
        <v>22</v>
      </c>
      <c r="C9" s="15" t="s">
        <v>7</v>
      </c>
      <c r="D9" s="14" t="s">
        <v>8</v>
      </c>
      <c r="E9" s="14" t="s">
        <v>9</v>
      </c>
      <c r="F9" s="14" t="s">
        <v>10</v>
      </c>
      <c r="G9" s="15" t="s">
        <v>11</v>
      </c>
      <c r="H9" s="14" t="s">
        <v>12</v>
      </c>
      <c r="I9" s="14" t="s">
        <v>13</v>
      </c>
      <c r="J9" s="14" t="s">
        <v>14</v>
      </c>
      <c r="K9" s="14" t="s">
        <v>15</v>
      </c>
    </row>
    <row r="10" spans="1:13" s="16" customFormat="1" ht="12.75" thickBot="1" x14ac:dyDescent="0.25">
      <c r="A10" s="17"/>
      <c r="B10" s="17"/>
      <c r="C10" s="18"/>
      <c r="D10" s="17" t="s">
        <v>16</v>
      </c>
      <c r="E10" s="17" t="s">
        <v>17</v>
      </c>
      <c r="F10" s="17" t="s">
        <v>18</v>
      </c>
      <c r="G10" s="18"/>
      <c r="H10" s="17"/>
      <c r="I10" s="17"/>
      <c r="J10" s="17"/>
      <c r="K10" s="17"/>
    </row>
    <row r="11" spans="1:13" s="68" customFormat="1" ht="15" x14ac:dyDescent="0.2">
      <c r="A11" s="71" t="s">
        <v>12</v>
      </c>
      <c r="B11" s="48" t="s">
        <v>106</v>
      </c>
      <c r="C11" s="46" t="s">
        <v>107</v>
      </c>
      <c r="D11" s="47">
        <v>2008</v>
      </c>
      <c r="E11" s="50" t="s">
        <v>108</v>
      </c>
      <c r="F11" s="47">
        <v>49</v>
      </c>
      <c r="G11" s="46" t="s">
        <v>101</v>
      </c>
      <c r="H11" s="58">
        <v>103.4</v>
      </c>
      <c r="I11" s="58">
        <v>104.6</v>
      </c>
      <c r="J11" s="58">
        <v>103.5</v>
      </c>
      <c r="K11" s="58">
        <f t="shared" ref="K11:K22" si="0">SUM(H11:J11)</f>
        <v>311.5</v>
      </c>
      <c r="M11" s="69"/>
    </row>
    <row r="12" spans="1:13" s="68" customFormat="1" ht="15" x14ac:dyDescent="0.2">
      <c r="A12" s="71" t="s">
        <v>13</v>
      </c>
      <c r="B12" s="48" t="s">
        <v>136</v>
      </c>
      <c r="C12" s="73" t="s">
        <v>134</v>
      </c>
      <c r="D12" s="47">
        <v>2008</v>
      </c>
      <c r="E12" s="50" t="s">
        <v>135</v>
      </c>
      <c r="F12" s="47">
        <v>202</v>
      </c>
      <c r="G12" s="46" t="s">
        <v>58</v>
      </c>
      <c r="H12" s="58">
        <v>101.4</v>
      </c>
      <c r="I12" s="58">
        <v>105.2</v>
      </c>
      <c r="J12" s="58">
        <v>104.4</v>
      </c>
      <c r="K12" s="58">
        <f t="shared" si="0"/>
        <v>311</v>
      </c>
      <c r="M12" s="69"/>
    </row>
    <row r="13" spans="1:13" s="68" customFormat="1" ht="15" x14ac:dyDescent="0.2">
      <c r="A13" s="71" t="s">
        <v>14</v>
      </c>
      <c r="B13" s="48" t="s">
        <v>56</v>
      </c>
      <c r="C13" s="46" t="s">
        <v>40</v>
      </c>
      <c r="D13" s="47">
        <v>2009</v>
      </c>
      <c r="E13" s="50" t="s">
        <v>41</v>
      </c>
      <c r="F13" s="48" t="s">
        <v>30</v>
      </c>
      <c r="G13" s="49" t="s">
        <v>24</v>
      </c>
      <c r="H13" s="58">
        <v>103.8</v>
      </c>
      <c r="I13" s="58">
        <v>102.9</v>
      </c>
      <c r="J13" s="58">
        <v>103</v>
      </c>
      <c r="K13" s="58">
        <f t="shared" si="0"/>
        <v>309.7</v>
      </c>
      <c r="M13" s="69"/>
    </row>
    <row r="14" spans="1:13" s="68" customFormat="1" ht="15" x14ac:dyDescent="0.2">
      <c r="A14" s="71" t="s">
        <v>140</v>
      </c>
      <c r="B14" s="48" t="s">
        <v>109</v>
      </c>
      <c r="C14" s="46" t="s">
        <v>110</v>
      </c>
      <c r="D14" s="47">
        <v>2009</v>
      </c>
      <c r="E14" s="47">
        <v>44103</v>
      </c>
      <c r="F14" s="47">
        <v>173</v>
      </c>
      <c r="G14" s="46" t="s">
        <v>89</v>
      </c>
      <c r="H14" s="58">
        <v>102.4</v>
      </c>
      <c r="I14" s="58">
        <v>100.3</v>
      </c>
      <c r="J14" s="58">
        <v>102.6</v>
      </c>
      <c r="K14" s="58">
        <f t="shared" si="0"/>
        <v>305.29999999999995</v>
      </c>
      <c r="M14" s="69"/>
    </row>
    <row r="15" spans="1:13" s="68" customFormat="1" ht="15" x14ac:dyDescent="0.2">
      <c r="A15" s="71" t="s">
        <v>141</v>
      </c>
      <c r="B15" s="48" t="s">
        <v>111</v>
      </c>
      <c r="C15" s="46" t="s">
        <v>59</v>
      </c>
      <c r="D15" s="47">
        <v>2009</v>
      </c>
      <c r="E15" s="47">
        <v>43364</v>
      </c>
      <c r="F15" s="47">
        <v>202</v>
      </c>
      <c r="G15" s="46" t="s">
        <v>58</v>
      </c>
      <c r="H15" s="58">
        <v>101.2</v>
      </c>
      <c r="I15" s="58">
        <v>102.4</v>
      </c>
      <c r="J15" s="58">
        <v>101.6</v>
      </c>
      <c r="K15" s="58">
        <f t="shared" si="0"/>
        <v>305.20000000000005</v>
      </c>
      <c r="M15" s="69"/>
    </row>
    <row r="16" spans="1:13" s="68" customFormat="1" ht="15" x14ac:dyDescent="0.2">
      <c r="A16" s="71" t="s">
        <v>142</v>
      </c>
      <c r="B16" s="48" t="s">
        <v>132</v>
      </c>
      <c r="C16" s="46" t="s">
        <v>66</v>
      </c>
      <c r="D16" s="47">
        <v>2008</v>
      </c>
      <c r="E16" s="50" t="s">
        <v>133</v>
      </c>
      <c r="F16" s="47">
        <v>301</v>
      </c>
      <c r="G16" s="49" t="s">
        <v>24</v>
      </c>
      <c r="H16" s="58">
        <v>97.4</v>
      </c>
      <c r="I16" s="58">
        <v>100.5</v>
      </c>
      <c r="J16" s="58">
        <v>100.8</v>
      </c>
      <c r="K16" s="58">
        <f t="shared" si="0"/>
        <v>298.7</v>
      </c>
      <c r="M16" s="69"/>
    </row>
    <row r="17" spans="1:13" s="68" customFormat="1" ht="17.25" x14ac:dyDescent="0.2">
      <c r="A17" s="71" t="s">
        <v>143</v>
      </c>
      <c r="B17" s="48" t="s">
        <v>112</v>
      </c>
      <c r="C17" s="46" t="s">
        <v>113</v>
      </c>
      <c r="D17" s="47">
        <v>2008</v>
      </c>
      <c r="E17" s="47">
        <v>44648</v>
      </c>
      <c r="F17" s="48" t="s">
        <v>30</v>
      </c>
      <c r="G17" s="49" t="s">
        <v>24</v>
      </c>
      <c r="H17" s="58">
        <v>96.5</v>
      </c>
      <c r="I17" s="58">
        <v>98.4</v>
      </c>
      <c r="J17" s="58">
        <v>99.3</v>
      </c>
      <c r="K17" s="58">
        <f t="shared" si="0"/>
        <v>294.2</v>
      </c>
      <c r="L17" s="75" t="s">
        <v>138</v>
      </c>
      <c r="M17" s="69"/>
    </row>
    <row r="18" spans="1:13" s="68" customFormat="1" ht="15" x14ac:dyDescent="0.2">
      <c r="A18" s="71" t="s">
        <v>144</v>
      </c>
      <c r="B18" s="48" t="s">
        <v>131</v>
      </c>
      <c r="C18" s="46" t="s">
        <v>130</v>
      </c>
      <c r="D18" s="47">
        <v>2009</v>
      </c>
      <c r="E18" s="51">
        <v>41811</v>
      </c>
      <c r="F18" s="48" t="s">
        <v>30</v>
      </c>
      <c r="G18" s="49" t="s">
        <v>24</v>
      </c>
      <c r="H18" s="58">
        <v>96.1</v>
      </c>
      <c r="I18" s="58">
        <v>98.3</v>
      </c>
      <c r="J18" s="58">
        <v>98.8</v>
      </c>
      <c r="K18" s="58">
        <f t="shared" si="0"/>
        <v>293.2</v>
      </c>
      <c r="M18" s="69"/>
    </row>
    <row r="19" spans="1:13" s="68" customFormat="1" ht="15" x14ac:dyDescent="0.2">
      <c r="A19" s="71" t="s">
        <v>139</v>
      </c>
      <c r="B19" s="48" t="s">
        <v>67</v>
      </c>
      <c r="C19" s="46" t="s">
        <v>43</v>
      </c>
      <c r="D19" s="47">
        <v>2009</v>
      </c>
      <c r="E19" s="47">
        <v>44650</v>
      </c>
      <c r="F19" s="48">
        <v>301</v>
      </c>
      <c r="G19" s="49" t="s">
        <v>24</v>
      </c>
      <c r="H19" s="58">
        <v>98</v>
      </c>
      <c r="I19" s="58">
        <v>96.8</v>
      </c>
      <c r="J19" s="58">
        <v>97</v>
      </c>
      <c r="K19" s="58">
        <f t="shared" si="0"/>
        <v>291.8</v>
      </c>
      <c r="M19" s="69"/>
    </row>
    <row r="20" spans="1:13" s="68" customFormat="1" ht="15" x14ac:dyDescent="0.2">
      <c r="A20" s="71" t="s">
        <v>145</v>
      </c>
      <c r="B20" s="48" t="s">
        <v>73</v>
      </c>
      <c r="C20" s="46" t="s">
        <v>42</v>
      </c>
      <c r="D20" s="47">
        <v>2009</v>
      </c>
      <c r="E20" s="47">
        <v>43172</v>
      </c>
      <c r="F20" s="48" t="s">
        <v>30</v>
      </c>
      <c r="G20" s="49" t="s">
        <v>24</v>
      </c>
      <c r="H20" s="58">
        <v>96.3</v>
      </c>
      <c r="I20" s="58">
        <v>94.7</v>
      </c>
      <c r="J20" s="58">
        <v>97.8</v>
      </c>
      <c r="K20" s="58">
        <f t="shared" si="0"/>
        <v>288.8</v>
      </c>
      <c r="M20" s="69"/>
    </row>
    <row r="21" spans="1:13" s="68" customFormat="1" ht="15" x14ac:dyDescent="0.2">
      <c r="A21" s="71" t="s">
        <v>146</v>
      </c>
      <c r="B21" s="48" t="s">
        <v>65</v>
      </c>
      <c r="C21" s="46" t="s">
        <v>105</v>
      </c>
      <c r="D21" s="47">
        <v>2008</v>
      </c>
      <c r="E21" s="47">
        <v>44652</v>
      </c>
      <c r="F21" s="48" t="s">
        <v>30</v>
      </c>
      <c r="G21" s="49" t="s">
        <v>24</v>
      </c>
      <c r="H21" s="58">
        <v>97.2</v>
      </c>
      <c r="I21" s="58">
        <v>89.1</v>
      </c>
      <c r="J21" s="58">
        <v>93.7</v>
      </c>
      <c r="K21" s="58">
        <f t="shared" si="0"/>
        <v>280</v>
      </c>
      <c r="M21" s="69"/>
    </row>
    <row r="22" spans="1:13" s="68" customFormat="1" ht="15" x14ac:dyDescent="0.2">
      <c r="A22" s="71" t="s">
        <v>147</v>
      </c>
      <c r="B22" s="48" t="s">
        <v>103</v>
      </c>
      <c r="C22" s="46" t="s">
        <v>104</v>
      </c>
      <c r="D22" s="47">
        <v>2009</v>
      </c>
      <c r="E22" s="47">
        <v>43794</v>
      </c>
      <c r="F22" s="48" t="s">
        <v>30</v>
      </c>
      <c r="G22" s="49" t="s">
        <v>24</v>
      </c>
      <c r="H22" s="58">
        <v>100</v>
      </c>
      <c r="I22" s="58">
        <v>91.1</v>
      </c>
      <c r="J22" s="58">
        <v>80.900000000000006</v>
      </c>
      <c r="K22" s="58">
        <f t="shared" si="0"/>
        <v>272</v>
      </c>
      <c r="M22" s="69"/>
    </row>
    <row r="23" spans="1:13" s="43" customFormat="1" ht="15.75" x14ac:dyDescent="0.25">
      <c r="A23" s="24"/>
      <c r="B23" s="34"/>
      <c r="C23" s="44"/>
      <c r="D23" s="26"/>
      <c r="E23" s="26"/>
      <c r="F23" s="19"/>
      <c r="G23" s="25"/>
      <c r="H23" s="42"/>
      <c r="I23" s="42"/>
      <c r="J23" s="42"/>
      <c r="K23" s="42"/>
      <c r="M23" s="45"/>
    </row>
    <row r="24" spans="1:13" s="54" customFormat="1" ht="14.25" x14ac:dyDescent="0.2">
      <c r="A24" s="52" t="s">
        <v>27</v>
      </c>
      <c r="B24" s="53"/>
      <c r="D24" s="52" t="s">
        <v>19</v>
      </c>
      <c r="E24" s="53"/>
      <c r="F24" s="53"/>
      <c r="H24" s="53"/>
      <c r="I24" s="53"/>
      <c r="J24" s="53"/>
      <c r="K24" s="53"/>
      <c r="L24" s="53"/>
    </row>
  </sheetData>
  <sortState xmlns:xlrd2="http://schemas.microsoft.com/office/spreadsheetml/2017/richdata2" ref="A11:M22">
    <sortCondition descending="1" ref="K11:K22"/>
    <sortCondition descending="1" ref="J11:J22"/>
  </sortState>
  <mergeCells count="1">
    <mergeCell ref="J1:K1"/>
  </mergeCells>
  <phoneticPr fontId="0" type="noConversion"/>
  <hyperlinks>
    <hyperlink ref="J1:K1" location="List1!A1" display="Zpět" xr:uid="{1DFCD9D6-1A62-42CD-A4DC-7257F2CDE3C5}"/>
  </hyperlink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tabSelected="1" workbookViewId="0">
      <selection activeCell="O22" sqref="O22"/>
    </sheetView>
  </sheetViews>
  <sheetFormatPr defaultRowHeight="11.25" x14ac:dyDescent="0.2"/>
  <cols>
    <col min="1" max="1" width="9.33203125" style="22" customWidth="1"/>
    <col min="2" max="2" width="6.83203125" style="23" customWidth="1"/>
    <col min="3" max="3" width="37.6640625" style="22" customWidth="1"/>
    <col min="4" max="4" width="13" style="23" customWidth="1"/>
    <col min="5" max="5" width="10.83203125" style="23" customWidth="1"/>
    <col min="6" max="6" width="11.33203125" style="23" customWidth="1"/>
    <col min="7" max="7" width="47.1640625" style="22" customWidth="1"/>
    <col min="8" max="8" width="12.33203125" style="23" customWidth="1"/>
    <col min="9" max="9" width="10.6640625" style="23" customWidth="1"/>
    <col min="10" max="10" width="11.5" style="23" customWidth="1"/>
    <col min="11" max="11" width="15.6640625" style="23" customWidth="1"/>
    <col min="12" max="12" width="8.6640625" style="22" customWidth="1"/>
    <col min="13" max="16384" width="9.33203125" style="22"/>
  </cols>
  <sheetData>
    <row r="1" spans="1:12" s="8" customFormat="1" ht="25.5" x14ac:dyDescent="0.35">
      <c r="A1" s="1"/>
      <c r="B1" s="2"/>
      <c r="C1" s="1"/>
      <c r="D1" s="2"/>
      <c r="E1" s="2"/>
      <c r="F1" s="3" t="s">
        <v>0</v>
      </c>
      <c r="G1" s="4"/>
      <c r="H1" s="5"/>
      <c r="I1" s="6"/>
      <c r="J1" s="85" t="s">
        <v>38</v>
      </c>
      <c r="K1" s="85"/>
    </row>
    <row r="2" spans="1:12" s="8" customFormat="1" x14ac:dyDescent="0.2">
      <c r="B2" s="7"/>
      <c r="H2" s="7"/>
      <c r="I2" s="7"/>
      <c r="J2" s="7"/>
      <c r="K2" s="7"/>
    </row>
    <row r="3" spans="1:12" s="28" customFormat="1" ht="18.75" x14ac:dyDescent="0.3">
      <c r="A3" s="27" t="s">
        <v>1</v>
      </c>
      <c r="B3" s="29"/>
      <c r="D3" s="32" t="s">
        <v>85</v>
      </c>
      <c r="E3" s="29"/>
      <c r="F3" s="29"/>
      <c r="G3" s="27"/>
      <c r="H3" s="29"/>
      <c r="I3" s="29"/>
      <c r="J3" s="29"/>
      <c r="K3" s="29"/>
    </row>
    <row r="4" spans="1:12" s="28" customFormat="1" ht="18.75" x14ac:dyDescent="0.3">
      <c r="A4" s="27" t="s">
        <v>2</v>
      </c>
      <c r="B4" s="29"/>
      <c r="D4" s="32" t="s">
        <v>26</v>
      </c>
      <c r="E4" s="29"/>
      <c r="F4" s="29"/>
      <c r="G4" s="27"/>
      <c r="H4" s="29"/>
      <c r="I4" s="29"/>
      <c r="J4" s="29"/>
      <c r="K4" s="30"/>
    </row>
    <row r="5" spans="1:12" s="28" customFormat="1" ht="18.75" x14ac:dyDescent="0.3">
      <c r="A5" s="27" t="s">
        <v>3</v>
      </c>
      <c r="B5" s="29"/>
      <c r="D5" s="32" t="s">
        <v>25</v>
      </c>
      <c r="E5" s="29"/>
      <c r="F5" s="29"/>
      <c r="G5" s="27"/>
      <c r="H5" s="29"/>
      <c r="I5" s="29"/>
      <c r="J5" s="29"/>
      <c r="K5" s="29"/>
    </row>
    <row r="6" spans="1:12" s="28" customFormat="1" ht="18.75" x14ac:dyDescent="0.3">
      <c r="A6" s="27" t="s">
        <v>4</v>
      </c>
      <c r="B6" s="29"/>
      <c r="D6" s="33" t="s">
        <v>86</v>
      </c>
      <c r="F6" s="29"/>
      <c r="G6" s="27"/>
      <c r="H6" s="29"/>
      <c r="I6" s="29"/>
      <c r="J6" s="29"/>
      <c r="K6" s="29"/>
    </row>
    <row r="7" spans="1:12" s="10" customFormat="1" ht="15.75" x14ac:dyDescent="0.25">
      <c r="A7" s="9"/>
      <c r="B7" s="11"/>
      <c r="D7" s="13"/>
      <c r="F7" s="11"/>
      <c r="G7" s="9"/>
      <c r="H7" s="11"/>
      <c r="I7" s="11"/>
      <c r="J7" s="11"/>
      <c r="K7" s="11"/>
    </row>
    <row r="8" spans="1:12" s="10" customFormat="1" ht="16.5" thickBot="1" x14ac:dyDescent="0.3">
      <c r="A8" s="9" t="s">
        <v>5</v>
      </c>
      <c r="B8" s="11"/>
      <c r="D8" s="9" t="s">
        <v>23</v>
      </c>
      <c r="E8" s="11"/>
      <c r="F8" s="11"/>
      <c r="G8" s="9"/>
      <c r="H8" s="12"/>
      <c r="I8" s="11"/>
      <c r="J8" s="11"/>
      <c r="K8" s="11"/>
    </row>
    <row r="9" spans="1:12" s="16" customFormat="1" ht="12" x14ac:dyDescent="0.2">
      <c r="A9" s="14" t="s">
        <v>6</v>
      </c>
      <c r="B9" s="14" t="s">
        <v>28</v>
      </c>
      <c r="C9" s="15" t="s">
        <v>7</v>
      </c>
      <c r="D9" s="14" t="s">
        <v>8</v>
      </c>
      <c r="E9" s="14" t="s">
        <v>9</v>
      </c>
      <c r="F9" s="14" t="s">
        <v>10</v>
      </c>
      <c r="G9" s="15" t="s">
        <v>11</v>
      </c>
      <c r="H9" s="14" t="s">
        <v>12</v>
      </c>
      <c r="I9" s="14" t="s">
        <v>13</v>
      </c>
      <c r="J9" s="14" t="s">
        <v>14</v>
      </c>
      <c r="K9" s="14" t="s">
        <v>15</v>
      </c>
    </row>
    <row r="10" spans="1:12" s="16" customFormat="1" ht="12.75" thickBot="1" x14ac:dyDescent="0.25">
      <c r="A10" s="17"/>
      <c r="B10" s="17" t="s">
        <v>29</v>
      </c>
      <c r="C10" s="18"/>
      <c r="D10" s="17" t="s">
        <v>16</v>
      </c>
      <c r="E10" s="17" t="s">
        <v>17</v>
      </c>
      <c r="F10" s="17" t="s">
        <v>18</v>
      </c>
      <c r="G10" s="18"/>
      <c r="H10" s="17"/>
      <c r="I10" s="17"/>
      <c r="J10" s="17"/>
      <c r="K10" s="17"/>
    </row>
    <row r="11" spans="1:12" s="61" customFormat="1" ht="15" x14ac:dyDescent="0.2">
      <c r="A11" s="56" t="s">
        <v>12</v>
      </c>
      <c r="B11" s="48" t="s">
        <v>68</v>
      </c>
      <c r="C11" s="46" t="s">
        <v>46</v>
      </c>
      <c r="D11" s="47">
        <v>2011</v>
      </c>
      <c r="E11" s="51">
        <v>44201</v>
      </c>
      <c r="F11" s="48" t="s">
        <v>30</v>
      </c>
      <c r="G11" s="49" t="s">
        <v>24</v>
      </c>
      <c r="H11" s="55">
        <v>101.3</v>
      </c>
      <c r="I11" s="55">
        <v>103.4</v>
      </c>
      <c r="J11" s="55">
        <v>103.2</v>
      </c>
      <c r="K11" s="55">
        <f t="shared" ref="K11:K28" si="0">SUM(H11:J11)</f>
        <v>307.89999999999998</v>
      </c>
    </row>
    <row r="12" spans="1:12" s="61" customFormat="1" ht="15" x14ac:dyDescent="0.2">
      <c r="A12" s="56" t="s">
        <v>13</v>
      </c>
      <c r="B12" s="48" t="s">
        <v>51</v>
      </c>
      <c r="C12" s="46" t="s">
        <v>76</v>
      </c>
      <c r="D12" s="47">
        <v>2011</v>
      </c>
      <c r="E12" s="47">
        <v>44654</v>
      </c>
      <c r="F12" s="48" t="s">
        <v>30</v>
      </c>
      <c r="G12" s="49" t="s">
        <v>24</v>
      </c>
      <c r="H12" s="55">
        <v>101.9</v>
      </c>
      <c r="I12" s="55">
        <v>101.1</v>
      </c>
      <c r="J12" s="55">
        <v>99</v>
      </c>
      <c r="K12" s="55">
        <f t="shared" si="0"/>
        <v>302</v>
      </c>
      <c r="L12" s="66"/>
    </row>
    <row r="13" spans="1:12" s="61" customFormat="1" ht="15" x14ac:dyDescent="0.2">
      <c r="A13" s="56" t="s">
        <v>14</v>
      </c>
      <c r="B13" s="48" t="s">
        <v>52</v>
      </c>
      <c r="C13" s="46" t="s">
        <v>55</v>
      </c>
      <c r="D13" s="47">
        <v>2011</v>
      </c>
      <c r="E13" s="47">
        <v>44198</v>
      </c>
      <c r="F13" s="48" t="s">
        <v>30</v>
      </c>
      <c r="G13" s="49" t="s">
        <v>24</v>
      </c>
      <c r="H13" s="58">
        <v>98.7</v>
      </c>
      <c r="I13" s="57">
        <v>99.6</v>
      </c>
      <c r="J13" s="57">
        <v>101.2</v>
      </c>
      <c r="K13" s="58">
        <f t="shared" si="0"/>
        <v>299.5</v>
      </c>
      <c r="L13" s="67"/>
    </row>
    <row r="14" spans="1:12" s="61" customFormat="1" ht="15" x14ac:dyDescent="0.2">
      <c r="A14" s="56" t="s">
        <v>140</v>
      </c>
      <c r="B14" s="48" t="s">
        <v>64</v>
      </c>
      <c r="C14" s="46" t="s">
        <v>72</v>
      </c>
      <c r="D14" s="47">
        <v>2013</v>
      </c>
      <c r="E14" s="47">
        <v>44655</v>
      </c>
      <c r="F14" s="48" t="s">
        <v>30</v>
      </c>
      <c r="G14" s="49" t="s">
        <v>24</v>
      </c>
      <c r="H14" s="55">
        <v>102.4</v>
      </c>
      <c r="I14" s="55">
        <v>93.1</v>
      </c>
      <c r="J14" s="55">
        <v>96.5</v>
      </c>
      <c r="K14" s="55">
        <f t="shared" si="0"/>
        <v>292</v>
      </c>
    </row>
    <row r="15" spans="1:12" s="61" customFormat="1" ht="15" x14ac:dyDescent="0.2">
      <c r="A15" s="56" t="s">
        <v>141</v>
      </c>
      <c r="B15" s="48" t="s">
        <v>50</v>
      </c>
      <c r="C15" s="72" t="s">
        <v>81</v>
      </c>
      <c r="D15" s="47">
        <v>2011</v>
      </c>
      <c r="E15" s="50" t="s">
        <v>114</v>
      </c>
      <c r="F15" s="47">
        <v>301</v>
      </c>
      <c r="G15" s="46" t="s">
        <v>24</v>
      </c>
      <c r="H15" s="55">
        <v>99.4</v>
      </c>
      <c r="I15" s="55">
        <v>95.7</v>
      </c>
      <c r="J15" s="55">
        <v>96.6</v>
      </c>
      <c r="K15" s="55">
        <f t="shared" si="0"/>
        <v>291.70000000000005</v>
      </c>
    </row>
    <row r="16" spans="1:12" s="61" customFormat="1" ht="15" x14ac:dyDescent="0.2">
      <c r="A16" s="56" t="s">
        <v>142</v>
      </c>
      <c r="B16" s="48" t="s">
        <v>69</v>
      </c>
      <c r="C16" s="46" t="s">
        <v>45</v>
      </c>
      <c r="D16" s="47">
        <v>2010</v>
      </c>
      <c r="E16" s="50" t="s">
        <v>115</v>
      </c>
      <c r="F16" s="47">
        <v>301</v>
      </c>
      <c r="G16" s="46" t="s">
        <v>24</v>
      </c>
      <c r="H16" s="55">
        <v>95.4</v>
      </c>
      <c r="I16" s="55">
        <v>97.2</v>
      </c>
      <c r="J16" s="55">
        <v>95.6</v>
      </c>
      <c r="K16" s="55">
        <f t="shared" si="0"/>
        <v>288.20000000000005</v>
      </c>
    </row>
    <row r="17" spans="1:13" s="61" customFormat="1" ht="15" x14ac:dyDescent="0.2">
      <c r="A17" s="56" t="s">
        <v>143</v>
      </c>
      <c r="B17" s="48" t="s">
        <v>71</v>
      </c>
      <c r="C17" s="46" t="s">
        <v>117</v>
      </c>
      <c r="D17" s="47">
        <v>2011</v>
      </c>
      <c r="E17" s="47">
        <v>44200</v>
      </c>
      <c r="F17" s="48" t="s">
        <v>30</v>
      </c>
      <c r="G17" s="49" t="s">
        <v>24</v>
      </c>
      <c r="H17" s="55">
        <v>97.2</v>
      </c>
      <c r="I17" s="55">
        <v>97.7</v>
      </c>
      <c r="J17" s="55">
        <v>91.8</v>
      </c>
      <c r="K17" s="55">
        <f t="shared" si="0"/>
        <v>286.7</v>
      </c>
      <c r="L17" s="66"/>
    </row>
    <row r="18" spans="1:13" s="61" customFormat="1" ht="15" x14ac:dyDescent="0.2">
      <c r="A18" s="56" t="s">
        <v>144</v>
      </c>
      <c r="B18" s="48" t="s">
        <v>129</v>
      </c>
      <c r="C18" s="46" t="s">
        <v>48</v>
      </c>
      <c r="D18" s="47">
        <v>2012</v>
      </c>
      <c r="E18" s="47"/>
      <c r="F18" s="47"/>
      <c r="G18" s="46" t="s">
        <v>49</v>
      </c>
      <c r="H18" s="55">
        <v>96.2</v>
      </c>
      <c r="I18" s="55">
        <v>95.6</v>
      </c>
      <c r="J18" s="55">
        <v>93.9</v>
      </c>
      <c r="K18" s="55">
        <f t="shared" si="0"/>
        <v>285.70000000000005</v>
      </c>
      <c r="L18" s="66"/>
      <c r="M18" s="62"/>
    </row>
    <row r="19" spans="1:13" s="68" customFormat="1" ht="15" x14ac:dyDescent="0.2">
      <c r="A19" s="56" t="s">
        <v>139</v>
      </c>
      <c r="B19" s="48" t="s">
        <v>127</v>
      </c>
      <c r="C19" s="46" t="s">
        <v>128</v>
      </c>
      <c r="D19" s="47">
        <v>2014</v>
      </c>
      <c r="E19" s="47"/>
      <c r="F19" s="47"/>
      <c r="G19" s="46" t="s">
        <v>49</v>
      </c>
      <c r="H19" s="55">
        <v>92.6</v>
      </c>
      <c r="I19" s="55">
        <v>89.6</v>
      </c>
      <c r="J19" s="55">
        <v>91.7</v>
      </c>
      <c r="K19" s="55">
        <f t="shared" si="0"/>
        <v>273.89999999999998</v>
      </c>
      <c r="L19" s="66"/>
      <c r="M19" s="62"/>
    </row>
    <row r="20" spans="1:13" s="62" customFormat="1" ht="15" x14ac:dyDescent="0.2">
      <c r="A20" s="56" t="s">
        <v>145</v>
      </c>
      <c r="B20" s="48" t="s">
        <v>119</v>
      </c>
      <c r="C20" s="46" t="s">
        <v>120</v>
      </c>
      <c r="D20" s="47">
        <v>2013</v>
      </c>
      <c r="E20" s="47"/>
      <c r="F20" s="47"/>
      <c r="G20" s="46" t="s">
        <v>49</v>
      </c>
      <c r="H20" s="55">
        <v>92.6</v>
      </c>
      <c r="I20" s="55">
        <v>88.3</v>
      </c>
      <c r="J20" s="55">
        <v>92.5</v>
      </c>
      <c r="K20" s="55">
        <f t="shared" si="0"/>
        <v>273.39999999999998</v>
      </c>
      <c r="L20" s="61"/>
    </row>
    <row r="21" spans="1:13" s="68" customFormat="1" ht="15.75" x14ac:dyDescent="0.25">
      <c r="A21" s="56" t="s">
        <v>146</v>
      </c>
      <c r="B21" s="48" t="s">
        <v>87</v>
      </c>
      <c r="C21" s="46" t="s">
        <v>47</v>
      </c>
      <c r="D21" s="47">
        <v>2010</v>
      </c>
      <c r="E21" s="47">
        <v>43790</v>
      </c>
      <c r="F21" s="48" t="s">
        <v>30</v>
      </c>
      <c r="G21" s="49" t="s">
        <v>24</v>
      </c>
      <c r="H21" s="57">
        <v>84.9</v>
      </c>
      <c r="I21" s="57">
        <v>96.5</v>
      </c>
      <c r="J21" s="57">
        <v>91.5</v>
      </c>
      <c r="K21" s="58">
        <f t="shared" si="0"/>
        <v>272.89999999999998</v>
      </c>
      <c r="L21" s="70"/>
    </row>
    <row r="22" spans="1:13" s="68" customFormat="1" ht="15" x14ac:dyDescent="0.2">
      <c r="A22" s="56" t="s">
        <v>147</v>
      </c>
      <c r="B22" s="48" t="s">
        <v>121</v>
      </c>
      <c r="C22" s="46" t="s">
        <v>122</v>
      </c>
      <c r="D22" s="47">
        <v>2013</v>
      </c>
      <c r="E22" s="47"/>
      <c r="F22" s="47"/>
      <c r="G22" s="46" t="s">
        <v>49</v>
      </c>
      <c r="H22" s="55">
        <v>97</v>
      </c>
      <c r="I22" s="55">
        <v>86</v>
      </c>
      <c r="J22" s="55">
        <v>88.6</v>
      </c>
      <c r="K22" s="55">
        <f t="shared" si="0"/>
        <v>271.60000000000002</v>
      </c>
      <c r="L22" s="66"/>
      <c r="M22" s="62"/>
    </row>
    <row r="23" spans="1:13" s="62" customFormat="1" ht="15" x14ac:dyDescent="0.2">
      <c r="A23" s="56" t="s">
        <v>148</v>
      </c>
      <c r="B23" s="48" t="s">
        <v>70</v>
      </c>
      <c r="C23" s="46" t="s">
        <v>82</v>
      </c>
      <c r="D23" s="47">
        <v>2011</v>
      </c>
      <c r="E23" s="47">
        <v>44657</v>
      </c>
      <c r="F23" s="48" t="s">
        <v>30</v>
      </c>
      <c r="G23" s="49" t="s">
        <v>24</v>
      </c>
      <c r="H23" s="55">
        <v>91.8</v>
      </c>
      <c r="I23" s="55">
        <v>90.3</v>
      </c>
      <c r="J23" s="55">
        <v>89</v>
      </c>
      <c r="K23" s="55">
        <f t="shared" si="0"/>
        <v>271.10000000000002</v>
      </c>
      <c r="L23" s="66"/>
      <c r="M23" s="61"/>
    </row>
    <row r="24" spans="1:13" s="62" customFormat="1" ht="15" x14ac:dyDescent="0.2">
      <c r="A24" s="56" t="s">
        <v>149</v>
      </c>
      <c r="B24" s="48" t="s">
        <v>53</v>
      </c>
      <c r="C24" s="46" t="s">
        <v>116</v>
      </c>
      <c r="D24" s="47">
        <v>2012</v>
      </c>
      <c r="E24" s="47">
        <v>44661</v>
      </c>
      <c r="F24" s="48" t="s">
        <v>30</v>
      </c>
      <c r="G24" s="49" t="s">
        <v>24</v>
      </c>
      <c r="H24" s="55">
        <v>86.6</v>
      </c>
      <c r="I24" s="74">
        <v>78</v>
      </c>
      <c r="J24" s="74">
        <v>79.400000000000006</v>
      </c>
      <c r="K24" s="55">
        <f t="shared" si="0"/>
        <v>244</v>
      </c>
      <c r="M24" s="68"/>
    </row>
    <row r="25" spans="1:13" s="62" customFormat="1" ht="15.75" x14ac:dyDescent="0.25">
      <c r="A25" s="56" t="s">
        <v>150</v>
      </c>
      <c r="B25" s="48" t="s">
        <v>75</v>
      </c>
      <c r="C25" s="46" t="s">
        <v>137</v>
      </c>
      <c r="D25" s="47">
        <v>2014</v>
      </c>
      <c r="E25" s="47">
        <v>44653</v>
      </c>
      <c r="F25" s="48" t="s">
        <v>30</v>
      </c>
      <c r="G25" s="49" t="s">
        <v>24</v>
      </c>
      <c r="H25" s="57">
        <v>88.5</v>
      </c>
      <c r="I25" s="57">
        <v>78.3</v>
      </c>
      <c r="J25" s="57">
        <v>69.599999999999994</v>
      </c>
      <c r="K25" s="58">
        <f t="shared" si="0"/>
        <v>236.4</v>
      </c>
      <c r="L25" s="70"/>
      <c r="M25" s="68"/>
    </row>
    <row r="26" spans="1:13" s="62" customFormat="1" ht="15" x14ac:dyDescent="0.2">
      <c r="A26" s="56" t="s">
        <v>151</v>
      </c>
      <c r="B26" s="48" t="s">
        <v>125</v>
      </c>
      <c r="C26" s="46" t="s">
        <v>126</v>
      </c>
      <c r="D26" s="47">
        <v>2013</v>
      </c>
      <c r="E26" s="50"/>
      <c r="F26" s="47"/>
      <c r="G26" s="46" t="s">
        <v>49</v>
      </c>
      <c r="H26" s="55">
        <v>80.3</v>
      </c>
      <c r="I26" s="55">
        <v>79.2</v>
      </c>
      <c r="J26" s="55">
        <v>71</v>
      </c>
      <c r="K26" s="55">
        <f t="shared" si="0"/>
        <v>230.5</v>
      </c>
      <c r="L26" s="66"/>
    </row>
    <row r="27" spans="1:13" s="62" customFormat="1" ht="15" x14ac:dyDescent="0.2">
      <c r="A27" s="56" t="s">
        <v>152</v>
      </c>
      <c r="B27" s="48" t="s">
        <v>123</v>
      </c>
      <c r="C27" s="72" t="s">
        <v>124</v>
      </c>
      <c r="D27" s="47">
        <v>2013</v>
      </c>
      <c r="E27" s="50"/>
      <c r="F27" s="47"/>
      <c r="G27" s="46" t="s">
        <v>49</v>
      </c>
      <c r="H27" s="55">
        <v>76.8</v>
      </c>
      <c r="I27" s="55">
        <v>75.8</v>
      </c>
      <c r="J27" s="55">
        <v>77.8</v>
      </c>
      <c r="K27" s="55">
        <f t="shared" si="0"/>
        <v>230.39999999999998</v>
      </c>
      <c r="L27" s="66"/>
    </row>
    <row r="28" spans="1:13" s="62" customFormat="1" ht="18.75" customHeight="1" x14ac:dyDescent="0.2">
      <c r="A28" s="56" t="s">
        <v>153</v>
      </c>
      <c r="B28" s="48" t="s">
        <v>54</v>
      </c>
      <c r="C28" s="46" t="s">
        <v>118</v>
      </c>
      <c r="D28" s="47">
        <v>2012</v>
      </c>
      <c r="E28" s="47">
        <v>44647</v>
      </c>
      <c r="F28" s="48" t="s">
        <v>30</v>
      </c>
      <c r="G28" s="49" t="s">
        <v>24</v>
      </c>
      <c r="H28" s="55">
        <v>80.599999999999994</v>
      </c>
      <c r="I28" s="55">
        <v>60.7</v>
      </c>
      <c r="J28" s="55">
        <v>63.3</v>
      </c>
      <c r="K28" s="55">
        <f t="shared" si="0"/>
        <v>204.60000000000002</v>
      </c>
      <c r="L28" s="75" t="s">
        <v>138</v>
      </c>
    </row>
    <row r="29" spans="1:13" ht="14.25" x14ac:dyDescent="0.2">
      <c r="B29" s="63"/>
      <c r="C29" s="64"/>
      <c r="D29" s="63"/>
      <c r="E29" s="63"/>
      <c r="F29" s="63"/>
      <c r="G29" s="64"/>
      <c r="H29" s="63"/>
      <c r="K29" s="55"/>
    </row>
    <row r="30" spans="1:13" s="54" customFormat="1" ht="14.25" x14ac:dyDescent="0.2">
      <c r="A30" s="52" t="s">
        <v>27</v>
      </c>
      <c r="B30" s="53"/>
      <c r="D30" s="52" t="s">
        <v>19</v>
      </c>
      <c r="E30" s="53"/>
      <c r="F30" s="53"/>
      <c r="H30" s="53"/>
      <c r="I30" s="53"/>
      <c r="J30" s="53"/>
      <c r="K30" s="53"/>
      <c r="L30" s="53"/>
    </row>
    <row r="31" spans="1:13" ht="14.25" x14ac:dyDescent="0.2">
      <c r="K31" s="55"/>
    </row>
  </sheetData>
  <sortState xmlns:xlrd2="http://schemas.microsoft.com/office/spreadsheetml/2017/richdata2" ref="A11:M28">
    <sortCondition descending="1" ref="K11:K28"/>
    <sortCondition descending="1" ref="J11:J28"/>
  </sortState>
  <mergeCells count="1">
    <mergeCell ref="J1:K1"/>
  </mergeCells>
  <phoneticPr fontId="0" type="noConversion"/>
  <hyperlinks>
    <hyperlink ref="J1:K1" location="List1!A1" display="Zpět" xr:uid="{074EBFF5-ED73-4FF3-B4BA-A1339AFCFD42}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VzPu_do 12 let</vt:lpstr>
      <vt:lpstr>VzPu do 14 let</vt:lpstr>
      <vt:lpstr>VzPu s oporou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Moje</dc:creator>
  <cp:lastModifiedBy>Doma</cp:lastModifiedBy>
  <cp:lastPrinted>2022-03-19T13:30:13Z</cp:lastPrinted>
  <dcterms:created xsi:type="dcterms:W3CDTF">2001-05-05T13:40:04Z</dcterms:created>
  <dcterms:modified xsi:type="dcterms:W3CDTF">2022-03-19T13:30:50Z</dcterms:modified>
</cp:coreProperties>
</file>